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hool12ser\для файлов\Канищева\ПИТАНИЕ 2025\"/>
    </mc:Choice>
  </mc:AlternateContent>
  <xr:revisionPtr revIDLastSave="0" documentId="13_ncr:1_{6975D90E-B1B6-4860-ACDC-0545B516EAF8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J195" i="1"/>
  <c r="F43" i="1"/>
  <c r="H62" i="1"/>
  <c r="J81" i="1"/>
  <c r="H138" i="1"/>
  <c r="H176" i="1"/>
  <c r="G43" i="1"/>
  <c r="I100" i="1"/>
  <c r="J119" i="1"/>
  <c r="I138" i="1"/>
  <c r="G157" i="1"/>
  <c r="I176" i="1"/>
  <c r="G195" i="1"/>
  <c r="J43" i="1"/>
  <c r="F81" i="1"/>
  <c r="H100" i="1"/>
  <c r="J157" i="1"/>
  <c r="H43" i="1"/>
  <c r="F62" i="1"/>
  <c r="J62" i="1"/>
  <c r="G62" i="1"/>
  <c r="I81" i="1"/>
  <c r="F100" i="1"/>
  <c r="J100" i="1"/>
  <c r="G119" i="1"/>
  <c r="J138" i="1"/>
  <c r="H157" i="1"/>
  <c r="J176" i="1"/>
  <c r="H195" i="1"/>
  <c r="H81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<sst xmlns="http://schemas.openxmlformats.org/spreadsheetml/2006/main" count="278" uniqueCount="91">
  <si>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</si>
  <si>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</si>
  <si>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</si>
  <si>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</si>
  <si>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</si>
  <si>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</si>
  <si>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</si>
  <si>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</si>
  <si>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</si>
  <si>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</si>
  <si>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</si>
  <si>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</si>
  <si>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</si>
  <si>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</si>
  <si>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</si>
  <si>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</si>
  <si>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</si>
  <si>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</si>
  <si>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</si>
  <si>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</si>
  <si>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</si>
  <si>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</si>
  <si>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</si>
  <si>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</si>
  <si>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</si>
  <si>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</si>
  <si>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</si>
  <si>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</si>
  <si>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</si>
  <si>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</si>
  <si>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</si>
  <si>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</si>
  <si>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</si>
  <si>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</si>
  <si>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</si>
  <si>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</si>
  <si>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</si>
  <si>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</si>
  <si>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</si>
  <si>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Творожник </t>
  </si>
  <si>
    <t>Каша домашняя молочная рисовая с маслом сливочным (на смеси молока и воды)</t>
  </si>
  <si>
    <t>Чай с лимоном</t>
  </si>
  <si>
    <t>Хлеб домашний</t>
  </si>
  <si>
    <t>ТТК № 140</t>
  </si>
  <si>
    <t>ТТК № 44</t>
  </si>
  <si>
    <t>686/04</t>
  </si>
  <si>
    <t>ТТК № 21</t>
  </si>
  <si>
    <t xml:space="preserve">Икра из кабачков (промышленного изготовления, порциями) </t>
  </si>
  <si>
    <t>Болоньезе по-русски, запеченное с сыром (филе птицы)</t>
  </si>
  <si>
    <t>Чай с сахаром</t>
  </si>
  <si>
    <t>101/04</t>
  </si>
  <si>
    <t>ТТК № 185</t>
  </si>
  <si>
    <t>685/04</t>
  </si>
  <si>
    <t>Плов из филе птицы</t>
  </si>
  <si>
    <t>Икра свекольная</t>
  </si>
  <si>
    <t>ТТК № 155</t>
  </si>
  <si>
    <t>422/02</t>
  </si>
  <si>
    <t>Бобовые отварные (горох)</t>
  </si>
  <si>
    <t>Напиток витаминный из шиповника</t>
  </si>
  <si>
    <t>514-III/04</t>
  </si>
  <si>
    <t>ТТК № 171</t>
  </si>
  <si>
    <t>Гуляш из птицы (из филе)</t>
  </si>
  <si>
    <t>Каша рассыпчатая гречневая</t>
  </si>
  <si>
    <t xml:space="preserve"> ТТК № 50</t>
  </si>
  <si>
    <t>508-III/04</t>
  </si>
  <si>
    <t>Творожник со сметаной</t>
  </si>
  <si>
    <t>Каша жидкая молочная «Дружба» с маслом сливочным (на смеси молока и воды)</t>
  </si>
  <si>
    <t>ТТК № 37</t>
  </si>
  <si>
    <t>Котлета Волжская из мяса птицы с сыром</t>
  </si>
  <si>
    <t>Макаронные изделия отварные</t>
  </si>
  <si>
    <t>ТТК № 178</t>
  </si>
  <si>
    <t>516-III/04</t>
  </si>
  <si>
    <t>Котлета рыбная с яйцом (филе минтая)</t>
  </si>
  <si>
    <t xml:space="preserve">Каша "Петровская" рисовая </t>
  </si>
  <si>
    <t>Чай каркадэ</t>
  </si>
  <si>
    <t xml:space="preserve"> ТТК № 186</t>
  </si>
  <si>
    <t>ТТК № 52</t>
  </si>
  <si>
    <t>ТТК № 162</t>
  </si>
  <si>
    <t>Бефстроганов из птицы (из филе)</t>
  </si>
  <si>
    <t>Хлеб домашний с сыром</t>
  </si>
  <si>
    <t xml:space="preserve"> ТТК № 57</t>
  </si>
  <si>
    <t>97/04;                                                ТТК № 21</t>
  </si>
  <si>
    <t>Зразы ленивые из филе птицы</t>
  </si>
  <si>
    <t>Капуста тушеная (из свежей белокочанной капусты)</t>
  </si>
  <si>
    <t>ТТК № 120</t>
  </si>
  <si>
    <t>336/12</t>
  </si>
  <si>
    <t>Директор ООО"Марго"</t>
  </si>
  <si>
    <t xml:space="preserve"> М.В.Лащенова</t>
  </si>
  <si>
    <t>МОУ СШ №12</t>
  </si>
  <si>
    <t>Котлета Волжская из мяса птицы с сыром с соусом томатным с овощами</t>
  </si>
  <si>
    <t xml:space="preserve"> ТТК № 178; 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</si>
</sst>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88</v>
      </c>
      <c r="D1" s="51"/>
      <c r="E1" s="51"/>
      <c r="F1" s="12" t="s">
        <v>16</v>
      </c>
      <c r="G1" s="2" t="s">
        <v>17</v>
      </c>
      <c r="H1" s="52" t="s">
        <v>86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87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11.1</v>
      </c>
      <c r="H6" s="40">
        <v>11.2</v>
      </c>
      <c r="I6" s="40">
        <v>15.5</v>
      </c>
      <c r="J6" s="40">
        <v>212</v>
      </c>
      <c r="K6" s="41" t="s">
        <v>43</v>
      </c>
      <c r="L6" s="40">
        <v>49.96</v>
      </c>
    </row>
    <row r="7" spans="1:12" ht="25.5" x14ac:dyDescent="0.25">
      <c r="A7" s="23"/>
      <c r="B7" s="15"/>
      <c r="C7" s="11"/>
      <c r="D7" s="6" t="s">
        <v>21</v>
      </c>
      <c r="E7" s="42" t="s">
        <v>40</v>
      </c>
      <c r="F7" s="43">
        <v>210</v>
      </c>
      <c r="G7" s="43">
        <v>5</v>
      </c>
      <c r="H7" s="43">
        <v>8.4</v>
      </c>
      <c r="I7" s="43">
        <v>28</v>
      </c>
      <c r="J7" s="43">
        <v>193</v>
      </c>
      <c r="K7" s="44" t="s">
        <v>44</v>
      </c>
      <c r="L7" s="43">
        <v>31.45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0.3</v>
      </c>
      <c r="H8" s="43">
        <v>0</v>
      </c>
      <c r="I8" s="43">
        <v>15.2</v>
      </c>
      <c r="J8" s="43">
        <v>60</v>
      </c>
      <c r="K8" s="44" t="s">
        <v>45</v>
      </c>
      <c r="L8" s="43">
        <v>5.96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57</v>
      </c>
      <c r="G9" s="43">
        <v>3.5</v>
      </c>
      <c r="H9" s="43">
        <v>1</v>
      </c>
      <c r="I9" s="43">
        <v>24.6</v>
      </c>
      <c r="J9" s="43">
        <v>125</v>
      </c>
      <c r="K9" s="44" t="s">
        <v>46</v>
      </c>
      <c r="L9" s="43">
        <v>3.25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574</v>
      </c>
      <c r="G13" s="19">
        <f t="shared" ref="G13:J13" si="0">SUM(G6:G12)</f>
        <v>19.900000000000002</v>
      </c>
      <c r="H13" s="19">
        <f t="shared" si="0"/>
        <v>20.6</v>
      </c>
      <c r="I13" s="19">
        <f t="shared" si="0"/>
        <v>83.300000000000011</v>
      </c>
      <c r="J13" s="19">
        <f t="shared" si="0"/>
        <v>590</v>
      </c>
      <c r="K13" s="25"/>
      <c r="L13" s="19">
        <f t="shared" ref="L13" si="1">SUM(L6:L12)</f>
        <v>90.61999999999999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574</v>
      </c>
      <c r="G24" s="32">
        <f t="shared" ref="G24:J24" si="4">G13+G23</f>
        <v>19.900000000000002</v>
      </c>
      <c r="H24" s="32">
        <f t="shared" si="4"/>
        <v>20.6</v>
      </c>
      <c r="I24" s="32">
        <f t="shared" si="4"/>
        <v>83.300000000000011</v>
      </c>
      <c r="J24" s="32">
        <f t="shared" si="4"/>
        <v>590</v>
      </c>
      <c r="K24" s="32"/>
      <c r="L24" s="32">
        <f t="shared" ref="L24" si="5">L13+L23</f>
        <v>90.61999999999999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13.1</v>
      </c>
      <c r="H25" s="40">
        <v>14.9</v>
      </c>
      <c r="I25" s="40">
        <v>38.1</v>
      </c>
      <c r="J25" s="40">
        <v>315</v>
      </c>
      <c r="K25" s="41" t="s">
        <v>51</v>
      </c>
      <c r="L25" s="40">
        <v>58.75</v>
      </c>
    </row>
    <row r="26" spans="1:12" ht="25.5" x14ac:dyDescent="0.25">
      <c r="A26" s="14"/>
      <c r="B26" s="15"/>
      <c r="C26" s="11"/>
      <c r="D26" s="6" t="s">
        <v>26</v>
      </c>
      <c r="E26" s="42" t="s">
        <v>47</v>
      </c>
      <c r="F26" s="43">
        <v>100</v>
      </c>
      <c r="G26" s="43">
        <v>2</v>
      </c>
      <c r="H26" s="43">
        <v>5.2</v>
      </c>
      <c r="I26" s="43">
        <v>8.6</v>
      </c>
      <c r="J26" s="43">
        <v>90</v>
      </c>
      <c r="K26" s="44" t="s">
        <v>50</v>
      </c>
      <c r="L26" s="43">
        <v>26.25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 t="s">
        <v>52</v>
      </c>
      <c r="L27" s="43">
        <v>2.94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3.1</v>
      </c>
      <c r="H28" s="43">
        <v>0.9</v>
      </c>
      <c r="I28" s="43">
        <v>22</v>
      </c>
      <c r="J28" s="43">
        <v>110</v>
      </c>
      <c r="K28" s="44" t="s">
        <v>46</v>
      </c>
      <c r="L28" s="43">
        <v>2.68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18.399999999999999</v>
      </c>
      <c r="H32" s="19">
        <f t="shared" ref="H32" si="7">SUM(H25:H31)</f>
        <v>21</v>
      </c>
      <c r="I32" s="19">
        <f t="shared" ref="I32" si="8">SUM(I25:I31)</f>
        <v>83.7</v>
      </c>
      <c r="J32" s="19">
        <f t="shared" ref="J32:L32" si="9">SUM(J25:J31)</f>
        <v>573</v>
      </c>
      <c r="K32" s="25"/>
      <c r="L32" s="19">
        <f t="shared" si="9"/>
        <v>90.62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18.399999999999999</v>
      </c>
      <c r="H43" s="32">
        <f t="shared" ref="H43" si="15">H32+H42</f>
        <v>21</v>
      </c>
      <c r="I43" s="32">
        <f t="shared" ref="I43" si="16">I32+I42</f>
        <v>83.7</v>
      </c>
      <c r="J43" s="32">
        <f t="shared" ref="J43:L43" si="17">J32+J42</f>
        <v>573</v>
      </c>
      <c r="K43" s="32"/>
      <c r="L43" s="32">
        <f t="shared" si="17"/>
        <v>90.62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12.6</v>
      </c>
      <c r="H44" s="40">
        <v>12.2</v>
      </c>
      <c r="I44" s="40">
        <v>30.2</v>
      </c>
      <c r="J44" s="40">
        <v>264</v>
      </c>
      <c r="K44" s="41" t="s">
        <v>55</v>
      </c>
      <c r="L44" s="40">
        <v>69.180000000000007</v>
      </c>
    </row>
    <row r="45" spans="1:12" ht="15" x14ac:dyDescent="0.25">
      <c r="A45" s="23"/>
      <c r="B45" s="15"/>
      <c r="C45" s="11"/>
      <c r="D45" s="6" t="s">
        <v>26</v>
      </c>
      <c r="E45" s="42" t="s">
        <v>54</v>
      </c>
      <c r="F45" s="43">
        <v>100</v>
      </c>
      <c r="G45" s="43">
        <v>2.2999999999999998</v>
      </c>
      <c r="H45" s="43">
        <v>7.4</v>
      </c>
      <c r="I45" s="43">
        <v>13.1</v>
      </c>
      <c r="J45" s="43">
        <v>129</v>
      </c>
      <c r="K45" s="44" t="s">
        <v>56</v>
      </c>
      <c r="L45" s="43">
        <v>12.57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 t="s">
        <v>45</v>
      </c>
      <c r="L46" s="43">
        <v>5.96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51</v>
      </c>
      <c r="G47" s="43">
        <v>3.1</v>
      </c>
      <c r="H47" s="43">
        <v>0.9</v>
      </c>
      <c r="I47" s="43">
        <v>22.4</v>
      </c>
      <c r="J47" s="43">
        <v>112</v>
      </c>
      <c r="K47" s="44" t="s">
        <v>46</v>
      </c>
      <c r="L47" s="43">
        <v>2.91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558</v>
      </c>
      <c r="G51" s="19">
        <f t="shared" ref="G51" si="18">SUM(G44:G50)</f>
        <v>18.3</v>
      </c>
      <c r="H51" s="19">
        <f t="shared" ref="H51" si="19">SUM(H44:H50)</f>
        <v>20.5</v>
      </c>
      <c r="I51" s="19">
        <f t="shared" ref="I51" si="20">SUM(I44:I50)</f>
        <v>80.900000000000006</v>
      </c>
      <c r="J51" s="19">
        <f t="shared" ref="J51:L51" si="21">SUM(J44:J50)</f>
        <v>565</v>
      </c>
      <c r="K51" s="25"/>
      <c r="L51" s="19">
        <f t="shared" si="21"/>
        <v>90.61999999999999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558</v>
      </c>
      <c r="G62" s="32">
        <f t="shared" ref="G62" si="26">G51+G61</f>
        <v>18.3</v>
      </c>
      <c r="H62" s="32">
        <f t="shared" ref="H62" si="27">H51+H61</f>
        <v>20.5</v>
      </c>
      <c r="I62" s="32">
        <f t="shared" ref="I62" si="28">I51+I61</f>
        <v>80.900000000000006</v>
      </c>
      <c r="J62" s="32">
        <f t="shared" ref="J62:L62" si="29">J51+J61</f>
        <v>565</v>
      </c>
      <c r="K62" s="32"/>
      <c r="L62" s="32">
        <f t="shared" si="29"/>
        <v>90.61999999999999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135</v>
      </c>
      <c r="G63" s="40">
        <v>9.1999999999999993</v>
      </c>
      <c r="H63" s="40">
        <v>12.4</v>
      </c>
      <c r="I63" s="40">
        <v>8.1</v>
      </c>
      <c r="J63" s="40">
        <v>197</v>
      </c>
      <c r="K63" s="41" t="s">
        <v>90</v>
      </c>
      <c r="L63" s="40">
        <v>67.12</v>
      </c>
    </row>
    <row r="64" spans="1:12" ht="15" x14ac:dyDescent="0.25">
      <c r="A64" s="23"/>
      <c r="B64" s="15"/>
      <c r="C64" s="11"/>
      <c r="D64" s="6" t="s">
        <v>21</v>
      </c>
      <c r="E64" s="42" t="s">
        <v>57</v>
      </c>
      <c r="F64" s="43">
        <v>180</v>
      </c>
      <c r="G64" s="43">
        <v>9.1</v>
      </c>
      <c r="H64" s="43">
        <v>8.1999999999999993</v>
      </c>
      <c r="I64" s="43">
        <v>40.1</v>
      </c>
      <c r="J64" s="43">
        <v>250</v>
      </c>
      <c r="K64" s="44" t="s">
        <v>59</v>
      </c>
      <c r="L64" s="43">
        <v>13</v>
      </c>
    </row>
    <row r="65" spans="1:12" ht="25.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0.8</v>
      </c>
      <c r="H65" s="43">
        <v>0.2</v>
      </c>
      <c r="I65" s="43">
        <v>15</v>
      </c>
      <c r="J65" s="43">
        <v>60</v>
      </c>
      <c r="K65" s="44" t="s">
        <v>60</v>
      </c>
      <c r="L65" s="43">
        <v>7.82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47</v>
      </c>
      <c r="G66" s="43">
        <v>2.9</v>
      </c>
      <c r="H66" s="43">
        <v>0.8</v>
      </c>
      <c r="I66" s="43">
        <v>20.2</v>
      </c>
      <c r="J66" s="43">
        <v>103</v>
      </c>
      <c r="K66" s="44" t="s">
        <v>46</v>
      </c>
      <c r="L66" s="43">
        <v>2.68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562</v>
      </c>
      <c r="G70" s="19">
        <f t="shared" ref="G70" si="30">SUM(G63:G69)</f>
        <v>21.999999999999996</v>
      </c>
      <c r="H70" s="19">
        <f t="shared" ref="H70" si="31">SUM(H63:H69)</f>
        <v>21.6</v>
      </c>
      <c r="I70" s="19">
        <f t="shared" ref="I70" si="32">SUM(I63:I69)</f>
        <v>83.4</v>
      </c>
      <c r="J70" s="19">
        <f t="shared" ref="J70:L70" si="33">SUM(J63:J69)</f>
        <v>610</v>
      </c>
      <c r="K70" s="25"/>
      <c r="L70" s="19">
        <f t="shared" si="33"/>
        <v>90.62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562</v>
      </c>
      <c r="G81" s="32">
        <f t="shared" ref="G81" si="38">G70+G80</f>
        <v>21.999999999999996</v>
      </c>
      <c r="H81" s="32">
        <f t="shared" ref="H81" si="39">H70+H80</f>
        <v>21.6</v>
      </c>
      <c r="I81" s="32">
        <f t="shared" ref="I81" si="40">I70+I80</f>
        <v>83.4</v>
      </c>
      <c r="J81" s="32">
        <f t="shared" ref="J81:L81" si="41">J70+J80</f>
        <v>610</v>
      </c>
      <c r="K81" s="32"/>
      <c r="L81" s="32">
        <f t="shared" si="41"/>
        <v>90.62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9.1</v>
      </c>
      <c r="H82" s="40">
        <v>10.8</v>
      </c>
      <c r="I82" s="40">
        <v>3.9</v>
      </c>
      <c r="J82" s="40">
        <v>126</v>
      </c>
      <c r="K82" s="41" t="s">
        <v>63</v>
      </c>
      <c r="L82" s="40">
        <v>70.180000000000007</v>
      </c>
    </row>
    <row r="83" spans="1:12" ht="15" x14ac:dyDescent="0.25">
      <c r="A83" s="23"/>
      <c r="B83" s="15"/>
      <c r="C83" s="11"/>
      <c r="D83" s="6" t="s">
        <v>21</v>
      </c>
      <c r="E83" s="42" t="s">
        <v>62</v>
      </c>
      <c r="F83" s="43">
        <v>180</v>
      </c>
      <c r="G83" s="43">
        <v>6.3</v>
      </c>
      <c r="H83" s="43">
        <v>8.4</v>
      </c>
      <c r="I83" s="43">
        <v>36</v>
      </c>
      <c r="J83" s="43">
        <v>291</v>
      </c>
      <c r="K83" s="44" t="s">
        <v>64</v>
      </c>
      <c r="L83" s="43">
        <v>14.11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 t="s">
        <v>52</v>
      </c>
      <c r="L84" s="43">
        <v>2.94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59</v>
      </c>
      <c r="G85" s="43">
        <v>3.7</v>
      </c>
      <c r="H85" s="43">
        <v>1.06</v>
      </c>
      <c r="I85" s="43">
        <v>26</v>
      </c>
      <c r="J85" s="43">
        <v>129</v>
      </c>
      <c r="K85" s="44" t="s">
        <v>46</v>
      </c>
      <c r="L85" s="43">
        <v>3.39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589</v>
      </c>
      <c r="G89" s="19">
        <f t="shared" ref="G89" si="42">SUM(G82:G88)</f>
        <v>19.299999999999997</v>
      </c>
      <c r="H89" s="19">
        <f t="shared" ref="H89" si="43">SUM(H82:H88)</f>
        <v>20.260000000000002</v>
      </c>
      <c r="I89" s="19">
        <f t="shared" ref="I89" si="44">SUM(I82:I88)</f>
        <v>80.900000000000006</v>
      </c>
      <c r="J89" s="19">
        <f t="shared" ref="J89:L89" si="45">SUM(J82:J88)</f>
        <v>604</v>
      </c>
      <c r="K89" s="25"/>
      <c r="L89" s="19">
        <f t="shared" si="45"/>
        <v>90.62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589</v>
      </c>
      <c r="G100" s="32">
        <f t="shared" ref="G100" si="50">G89+G99</f>
        <v>19.299999999999997</v>
      </c>
      <c r="H100" s="32">
        <f t="shared" ref="H100" si="51">H89+H99</f>
        <v>20.260000000000002</v>
      </c>
      <c r="I100" s="32">
        <f t="shared" ref="I100" si="52">I89+I99</f>
        <v>80.900000000000006</v>
      </c>
      <c r="J100" s="32">
        <f t="shared" ref="J100:L100" si="53">J89+J99</f>
        <v>604</v>
      </c>
      <c r="K100" s="32"/>
      <c r="L100" s="32">
        <f t="shared" si="53"/>
        <v>90.62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105</v>
      </c>
      <c r="G101" s="40">
        <v>10.4</v>
      </c>
      <c r="H101" s="40">
        <v>10.199999999999999</v>
      </c>
      <c r="I101" s="40">
        <v>14.4</v>
      </c>
      <c r="J101" s="40">
        <v>222</v>
      </c>
      <c r="K101" s="41" t="s">
        <v>43</v>
      </c>
      <c r="L101" s="40">
        <v>51</v>
      </c>
    </row>
    <row r="102" spans="1:12" ht="25.5" x14ac:dyDescent="0.25">
      <c r="A102" s="23"/>
      <c r="B102" s="15"/>
      <c r="C102" s="11"/>
      <c r="D102" s="6" t="s">
        <v>21</v>
      </c>
      <c r="E102" s="42" t="s">
        <v>66</v>
      </c>
      <c r="F102" s="43">
        <v>209</v>
      </c>
      <c r="G102" s="43">
        <v>5.8</v>
      </c>
      <c r="H102" s="43">
        <v>9.1999999999999993</v>
      </c>
      <c r="I102" s="43">
        <v>28.8</v>
      </c>
      <c r="J102" s="43">
        <v>183</v>
      </c>
      <c r="K102" s="44" t="s">
        <v>67</v>
      </c>
      <c r="L102" s="43">
        <v>28.89</v>
      </c>
    </row>
    <row r="103" spans="1:12" ht="25.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0.8</v>
      </c>
      <c r="H103" s="43">
        <v>0.2</v>
      </c>
      <c r="I103" s="43">
        <v>15</v>
      </c>
      <c r="J103" s="43">
        <v>60</v>
      </c>
      <c r="K103" s="44" t="s">
        <v>60</v>
      </c>
      <c r="L103" s="43">
        <v>7.82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51</v>
      </c>
      <c r="G104" s="43">
        <v>3.1</v>
      </c>
      <c r="H104" s="43">
        <v>0.9</v>
      </c>
      <c r="I104" s="43">
        <v>22.4</v>
      </c>
      <c r="J104" s="43">
        <v>112</v>
      </c>
      <c r="K104" s="44" t="s">
        <v>46</v>
      </c>
      <c r="L104" s="43">
        <v>2.91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20.100000000000001</v>
      </c>
      <c r="H108" s="19">
        <f t="shared" si="54"/>
        <v>20.499999999999996</v>
      </c>
      <c r="I108" s="19">
        <f t="shared" si="54"/>
        <v>80.599999999999994</v>
      </c>
      <c r="J108" s="19">
        <f t="shared" si="54"/>
        <v>577</v>
      </c>
      <c r="K108" s="25"/>
      <c r="L108" s="19">
        <f t="shared" ref="L108" si="55">SUM(L101:L107)</f>
        <v>90.62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565</v>
      </c>
      <c r="G119" s="32">
        <f t="shared" ref="G119" si="58">G108+G118</f>
        <v>20.100000000000001</v>
      </c>
      <c r="H119" s="32">
        <f t="shared" ref="H119" si="59">H108+H118</f>
        <v>20.499999999999996</v>
      </c>
      <c r="I119" s="32">
        <f t="shared" ref="I119" si="60">I108+I118</f>
        <v>80.599999999999994</v>
      </c>
      <c r="J119" s="32">
        <f t="shared" ref="J119:L119" si="61">J108+J118</f>
        <v>577</v>
      </c>
      <c r="K119" s="32"/>
      <c r="L119" s="32">
        <f t="shared" si="61"/>
        <v>90.62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120</v>
      </c>
      <c r="G120" s="40">
        <v>10</v>
      </c>
      <c r="H120" s="40">
        <v>12.5</v>
      </c>
      <c r="I120" s="40">
        <v>6.7</v>
      </c>
      <c r="J120" s="40">
        <v>180</v>
      </c>
      <c r="K120" s="41" t="s">
        <v>70</v>
      </c>
      <c r="L120" s="40">
        <v>70.849999999999994</v>
      </c>
    </row>
    <row r="121" spans="1:12" ht="15" x14ac:dyDescent="0.25">
      <c r="A121" s="14"/>
      <c r="B121" s="15"/>
      <c r="C121" s="11"/>
      <c r="D121" s="6" t="s">
        <v>21</v>
      </c>
      <c r="E121" s="42" t="s">
        <v>69</v>
      </c>
      <c r="F121" s="43">
        <v>180</v>
      </c>
      <c r="G121" s="43">
        <v>6.3</v>
      </c>
      <c r="H121" s="43">
        <v>7.4</v>
      </c>
      <c r="I121" s="43">
        <v>42.3</v>
      </c>
      <c r="J121" s="43">
        <v>264</v>
      </c>
      <c r="K121" s="44" t="s">
        <v>71</v>
      </c>
      <c r="L121" s="43">
        <v>10.88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207</v>
      </c>
      <c r="G122" s="43">
        <v>0.3</v>
      </c>
      <c r="H122" s="43">
        <v>0</v>
      </c>
      <c r="I122" s="43">
        <v>15.2</v>
      </c>
      <c r="J122" s="43">
        <v>60</v>
      </c>
      <c r="K122" s="44" t="s">
        <v>45</v>
      </c>
      <c r="L122" s="43">
        <v>5.96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51</v>
      </c>
      <c r="G123" s="43">
        <v>3.1</v>
      </c>
      <c r="H123" s="43">
        <v>0.9</v>
      </c>
      <c r="I123" s="43">
        <v>22.4</v>
      </c>
      <c r="J123" s="43">
        <v>112</v>
      </c>
      <c r="K123" s="44" t="s">
        <v>46</v>
      </c>
      <c r="L123" s="43">
        <v>2.93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558</v>
      </c>
      <c r="G127" s="19">
        <f t="shared" ref="G127:J127" si="62">SUM(G120:G126)</f>
        <v>19.700000000000003</v>
      </c>
      <c r="H127" s="19">
        <f t="shared" si="62"/>
        <v>20.799999999999997</v>
      </c>
      <c r="I127" s="19">
        <f t="shared" si="62"/>
        <v>86.6</v>
      </c>
      <c r="J127" s="19">
        <f t="shared" si="62"/>
        <v>616</v>
      </c>
      <c r="K127" s="25"/>
      <c r="L127" s="19">
        <f t="shared" ref="L127" si="63">SUM(L120:L126)</f>
        <v>90.61999999999999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558</v>
      </c>
      <c r="G138" s="32">
        <f t="shared" ref="G138" si="66">G127+G137</f>
        <v>19.700000000000003</v>
      </c>
      <c r="H138" s="32">
        <f t="shared" ref="H138" si="67">H127+H137</f>
        <v>20.799999999999997</v>
      </c>
      <c r="I138" s="32">
        <f t="shared" ref="I138" si="68">I127+I137</f>
        <v>86.6</v>
      </c>
      <c r="J138" s="32">
        <f t="shared" ref="J138:L138" si="69">J127+J137</f>
        <v>616</v>
      </c>
      <c r="K138" s="32"/>
      <c r="L138" s="32">
        <f t="shared" si="69"/>
        <v>90.61999999999999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105</v>
      </c>
      <c r="G139" s="40">
        <v>10.1</v>
      </c>
      <c r="H139" s="40">
        <v>5</v>
      </c>
      <c r="I139" s="40">
        <v>10.5</v>
      </c>
      <c r="J139" s="40">
        <v>132</v>
      </c>
      <c r="K139" s="41" t="s">
        <v>75</v>
      </c>
      <c r="L139" s="40">
        <v>69.62</v>
      </c>
    </row>
    <row r="140" spans="1:12" ht="15" x14ac:dyDescent="0.25">
      <c r="A140" s="23"/>
      <c r="B140" s="15"/>
      <c r="C140" s="11"/>
      <c r="D140" s="6" t="s">
        <v>21</v>
      </c>
      <c r="E140" s="42" t="s">
        <v>73</v>
      </c>
      <c r="F140" s="43">
        <v>180</v>
      </c>
      <c r="G140" s="43">
        <v>4.7</v>
      </c>
      <c r="H140" s="43">
        <v>13</v>
      </c>
      <c r="I140" s="43">
        <v>25.8</v>
      </c>
      <c r="J140" s="43">
        <v>225</v>
      </c>
      <c r="K140" s="44" t="s">
        <v>76</v>
      </c>
      <c r="L140" s="43">
        <v>13.64</v>
      </c>
    </row>
    <row r="141" spans="1:12" ht="25.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 t="s">
        <v>77</v>
      </c>
      <c r="L141" s="43">
        <v>4.03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65</v>
      </c>
      <c r="G142" s="43">
        <v>4</v>
      </c>
      <c r="H142" s="43">
        <v>1.2</v>
      </c>
      <c r="I142" s="43">
        <v>28.6</v>
      </c>
      <c r="J142" s="43">
        <v>143</v>
      </c>
      <c r="K142" s="44" t="s">
        <v>46</v>
      </c>
      <c r="L142" s="43">
        <v>3.33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</v>
      </c>
      <c r="H146" s="19">
        <f t="shared" si="70"/>
        <v>19.2</v>
      </c>
      <c r="I146" s="19">
        <f t="shared" si="70"/>
        <v>79.900000000000006</v>
      </c>
      <c r="J146" s="19">
        <f t="shared" si="70"/>
        <v>558</v>
      </c>
      <c r="K146" s="25"/>
      <c r="L146" s="19">
        <f t="shared" ref="L146" si="71">SUM(L139:L145)</f>
        <v>90.62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550</v>
      </c>
      <c r="G157" s="32">
        <f t="shared" ref="G157" si="74">G146+G156</f>
        <v>19</v>
      </c>
      <c r="H157" s="32">
        <f t="shared" ref="H157" si="75">H146+H156</f>
        <v>19.2</v>
      </c>
      <c r="I157" s="32">
        <f t="shared" ref="I157" si="76">I146+I156</f>
        <v>79.900000000000006</v>
      </c>
      <c r="J157" s="32">
        <f t="shared" ref="J157:L157" si="77">J146+J156</f>
        <v>558</v>
      </c>
      <c r="K157" s="32"/>
      <c r="L157" s="32">
        <f t="shared" si="77"/>
        <v>90.62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120</v>
      </c>
      <c r="G158" s="40">
        <v>7.3</v>
      </c>
      <c r="H158" s="40">
        <v>9.1</v>
      </c>
      <c r="I158" s="40">
        <v>3.1</v>
      </c>
      <c r="J158" s="40">
        <v>101</v>
      </c>
      <c r="K158" s="41" t="s">
        <v>80</v>
      </c>
      <c r="L158" s="40">
        <v>58.86</v>
      </c>
    </row>
    <row r="159" spans="1:12" ht="15" x14ac:dyDescent="0.25">
      <c r="A159" s="23"/>
      <c r="B159" s="15"/>
      <c r="C159" s="11"/>
      <c r="D159" s="6" t="s">
        <v>21</v>
      </c>
      <c r="E159" s="42" t="s">
        <v>62</v>
      </c>
      <c r="F159" s="43">
        <v>180</v>
      </c>
      <c r="G159" s="43">
        <v>6.3</v>
      </c>
      <c r="H159" s="43">
        <v>8.4</v>
      </c>
      <c r="I159" s="43">
        <v>36</v>
      </c>
      <c r="J159" s="43">
        <v>291</v>
      </c>
      <c r="K159" s="44" t="s">
        <v>64</v>
      </c>
      <c r="L159" s="43">
        <v>14.11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 t="s">
        <v>52</v>
      </c>
      <c r="L160" s="43">
        <v>2.94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 t="s">
        <v>26</v>
      </c>
      <c r="E163" s="42" t="s">
        <v>79</v>
      </c>
      <c r="F163" s="43">
        <v>69</v>
      </c>
      <c r="G163" s="43">
        <v>6.2</v>
      </c>
      <c r="H163" s="43">
        <v>4.3</v>
      </c>
      <c r="I163" s="43">
        <v>25</v>
      </c>
      <c r="J163" s="43">
        <v>166</v>
      </c>
      <c r="K163" s="44" t="s">
        <v>81</v>
      </c>
      <c r="L163" s="43">
        <v>14.71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569</v>
      </c>
      <c r="G165" s="19">
        <f t="shared" ref="G165:J165" si="78">SUM(G158:G164)</f>
        <v>20</v>
      </c>
      <c r="H165" s="19">
        <f t="shared" si="78"/>
        <v>21.8</v>
      </c>
      <c r="I165" s="19">
        <f t="shared" si="78"/>
        <v>79.099999999999994</v>
      </c>
      <c r="J165" s="19">
        <f t="shared" si="78"/>
        <v>616</v>
      </c>
      <c r="K165" s="25"/>
      <c r="L165" s="19">
        <f t="shared" ref="L165" si="79">SUM(L158:L164)</f>
        <v>90.62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569</v>
      </c>
      <c r="G176" s="32">
        <f t="shared" ref="G176" si="82">G165+G175</f>
        <v>20</v>
      </c>
      <c r="H176" s="32">
        <f t="shared" ref="H176" si="83">H165+H175</f>
        <v>21.8</v>
      </c>
      <c r="I176" s="32">
        <f t="shared" ref="I176" si="84">I165+I175</f>
        <v>79.099999999999994</v>
      </c>
      <c r="J176" s="32">
        <f t="shared" ref="J176:L176" si="85">J165+J175</f>
        <v>616</v>
      </c>
      <c r="K176" s="32"/>
      <c r="L176" s="32">
        <f t="shared" si="85"/>
        <v>90.62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110</v>
      </c>
      <c r="G177" s="40">
        <v>12.4</v>
      </c>
      <c r="H177" s="40">
        <v>13.4</v>
      </c>
      <c r="I177" s="40">
        <v>16.5</v>
      </c>
      <c r="J177" s="40">
        <v>271</v>
      </c>
      <c r="K177" s="41" t="s">
        <v>84</v>
      </c>
      <c r="L177" s="40">
        <v>54.47</v>
      </c>
    </row>
    <row r="178" spans="1:12" ht="15" x14ac:dyDescent="0.25">
      <c r="A178" s="23"/>
      <c r="B178" s="15"/>
      <c r="C178" s="11"/>
      <c r="D178" s="6" t="s">
        <v>21</v>
      </c>
      <c r="E178" s="42" t="s">
        <v>83</v>
      </c>
      <c r="F178" s="43">
        <v>190</v>
      </c>
      <c r="G178" s="43">
        <v>4</v>
      </c>
      <c r="H178" s="43">
        <v>6.1</v>
      </c>
      <c r="I178" s="43">
        <v>17.8</v>
      </c>
      <c r="J178" s="43">
        <v>142</v>
      </c>
      <c r="K178" s="44" t="s">
        <v>85</v>
      </c>
      <c r="L178" s="43">
        <v>25.11</v>
      </c>
    </row>
    <row r="179" spans="1:12" ht="25.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0.8</v>
      </c>
      <c r="H179" s="43">
        <v>0.2</v>
      </c>
      <c r="I179" s="43">
        <v>15</v>
      </c>
      <c r="J179" s="43">
        <v>60</v>
      </c>
      <c r="K179" s="44" t="s">
        <v>60</v>
      </c>
      <c r="L179" s="43">
        <v>7.82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56</v>
      </c>
      <c r="G180" s="43">
        <v>3.5</v>
      </c>
      <c r="H180" s="43">
        <v>1</v>
      </c>
      <c r="I180" s="43">
        <v>24.6</v>
      </c>
      <c r="J180" s="43">
        <v>123</v>
      </c>
      <c r="K180" s="44" t="s">
        <v>46</v>
      </c>
      <c r="L180" s="43">
        <v>3.22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556</v>
      </c>
      <c r="G184" s="19">
        <f t="shared" ref="G184:J184" si="86">SUM(G177:G183)</f>
        <v>20.7</v>
      </c>
      <c r="H184" s="19">
        <f t="shared" si="86"/>
        <v>20.7</v>
      </c>
      <c r="I184" s="19">
        <f t="shared" si="86"/>
        <v>73.900000000000006</v>
      </c>
      <c r="J184" s="19">
        <f t="shared" si="86"/>
        <v>596</v>
      </c>
      <c r="K184" s="25"/>
      <c r="L184" s="19">
        <f t="shared" ref="L184" si="87">SUM(L177:L183)</f>
        <v>90.62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556</v>
      </c>
      <c r="G195" s="32">
        <f t="shared" ref="G195" si="90">G184+G194</f>
        <v>20.7</v>
      </c>
      <c r="H195" s="32">
        <f t="shared" ref="H195" si="91">H184+H194</f>
        <v>20.7</v>
      </c>
      <c r="I195" s="32">
        <f t="shared" ref="I195" si="92">I184+I194</f>
        <v>73.900000000000006</v>
      </c>
      <c r="J195" s="32">
        <f t="shared" ref="J195:L195" si="93">J184+J194</f>
        <v>596</v>
      </c>
      <c r="K195" s="32"/>
      <c r="L195" s="32">
        <f t="shared" si="93"/>
        <v>90.62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19.739999999999998</v>
      </c>
      <c r="H196" s="34">
        <f t="shared" si="94"/>
        <v>20.695999999999998</v>
      </c>
      <c r="I196" s="34">
        <f t="shared" si="94"/>
        <v>81.23</v>
      </c>
      <c r="J196" s="34">
        <f t="shared" si="94"/>
        <v>590.5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</cp:lastModifiedBy>
  <dcterms:created xsi:type="dcterms:W3CDTF">2022-05-16T14:23:56Z</dcterms:created>
  <dcterms:modified xsi:type="dcterms:W3CDTF">2025-02-06T14:24:21Z</dcterms:modified>
</cp:coreProperties>
</file>